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ass\Documents\01_Daten\01_ToDo\04_Winter_Rundschreiben\2019\"/>
    </mc:Choice>
  </mc:AlternateContent>
  <bookViews>
    <workbookView xWindow="0" yWindow="0" windowWidth="28800" windowHeight="11835"/>
  </bookViews>
  <sheets>
    <sheet name="Angemessenheitsgrenzen" sheetId="1" r:id="rId1"/>
    <sheet name="Aufteilung Westerwaldkreis" sheetId="2" r:id="rId2"/>
  </sheets>
  <definedNames>
    <definedName name="_xlnm.Print_Area" localSheetId="0">Angemessenheitsgrenzen!$A$1:$E$75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4" i="1" l="1"/>
  <c r="E69" i="1" l="1"/>
  <c r="E68" i="1"/>
  <c r="E67" i="1"/>
  <c r="E66" i="1"/>
  <c r="E65" i="1"/>
  <c r="E64" i="1"/>
  <c r="E63" i="1"/>
  <c r="E62" i="1"/>
  <c r="E34" i="1" l="1"/>
  <c r="E35" i="1"/>
  <c r="E37" i="1" l="1"/>
  <c r="E45" i="1" l="1"/>
  <c r="E36" i="1" l="1"/>
  <c r="E40" i="1" l="1"/>
  <c r="E41" i="1"/>
  <c r="E39" i="1"/>
  <c r="E7" i="1" l="1"/>
  <c r="E8" i="1"/>
  <c r="E6" i="1"/>
  <c r="E25" i="1" l="1"/>
  <c r="E26" i="1"/>
  <c r="E27" i="1"/>
  <c r="E16" i="1"/>
  <c r="E24" i="1"/>
  <c r="E23" i="1"/>
  <c r="E22" i="1"/>
  <c r="E44" i="1" l="1"/>
  <c r="E75" i="1" l="1"/>
  <c r="E73" i="1"/>
  <c r="E72" i="1"/>
  <c r="E71" i="1"/>
  <c r="E70" i="1"/>
  <c r="E60" i="1"/>
  <c r="E59" i="1"/>
  <c r="E58" i="1"/>
  <c r="E57" i="1"/>
  <c r="E56" i="1"/>
  <c r="E54" i="1"/>
  <c r="E53" i="1"/>
  <c r="E51" i="1"/>
  <c r="E49" i="1"/>
  <c r="E48" i="1"/>
  <c r="E47" i="1"/>
  <c r="E46" i="1"/>
  <c r="E32" i="1"/>
  <c r="E31" i="1"/>
  <c r="E30" i="1"/>
  <c r="E29" i="1"/>
  <c r="E20" i="1"/>
  <c r="E19" i="1"/>
  <c r="E18" i="1"/>
  <c r="E15" i="1"/>
  <c r="E14" i="1"/>
  <c r="E13" i="1"/>
  <c r="E12" i="1"/>
  <c r="E11" i="1"/>
  <c r="E9" i="1"/>
  <c r="E4" i="1"/>
</calcChain>
</file>

<file path=xl/sharedStrings.xml><?xml version="1.0" encoding="utf-8"?>
<sst xmlns="http://schemas.openxmlformats.org/spreadsheetml/2006/main" count="277" uniqueCount="277">
  <si>
    <t>Kreis/Kreisfreie Stadt</t>
  </si>
  <si>
    <t>Aufgeteilte Bereiche</t>
  </si>
  <si>
    <t>Untere Angemessenheitsgrenze</t>
  </si>
  <si>
    <t>25%-Korridor</t>
  </si>
  <si>
    <t>Obere Angemessenheitsgrenze</t>
  </si>
  <si>
    <t>111 Koblenz</t>
  </si>
  <si>
    <t>131 Bad Neuenahr-Ahrweiler</t>
  </si>
  <si>
    <t>132 Altenkirchen</t>
  </si>
  <si>
    <t>133 Bad Kreuznach</t>
  </si>
  <si>
    <t xml:space="preserve">134 Birkenfeld </t>
  </si>
  <si>
    <t>135 Cochem-Zell</t>
  </si>
  <si>
    <t>137 Mayen-Koblenz</t>
  </si>
  <si>
    <t>138 Neuwied</t>
  </si>
  <si>
    <t>140 Rhein-Hunsrück-Kreis</t>
  </si>
  <si>
    <t>141 Rhein-Lahn-Kreis</t>
  </si>
  <si>
    <t>143 Westerwaldkreis</t>
  </si>
  <si>
    <t>211 Trier</t>
  </si>
  <si>
    <t>231 Bernkastel-Wittlich</t>
  </si>
  <si>
    <t>232 Bitburg-Prüm</t>
  </si>
  <si>
    <t>235 Trier-Saarburg</t>
  </si>
  <si>
    <t>311 Frankenthal</t>
  </si>
  <si>
    <t>312 Kaiserslautern</t>
  </si>
  <si>
    <t>313 Landau</t>
  </si>
  <si>
    <t>314 Ludwigshafen</t>
  </si>
  <si>
    <t>315 Mainz</t>
  </si>
  <si>
    <t>316 Neustadt/Wstr.</t>
  </si>
  <si>
    <t>317 Pirmasens</t>
  </si>
  <si>
    <t>318 Speyer</t>
  </si>
  <si>
    <t>320 Zweibrücken</t>
  </si>
  <si>
    <t>331 Alzey-Worms</t>
  </si>
  <si>
    <t>332 Bad Dürkheim</t>
  </si>
  <si>
    <t>333 Donnersbergkreis</t>
  </si>
  <si>
    <t>334 Germersheim</t>
  </si>
  <si>
    <t>335 LK Kaiserslautern</t>
  </si>
  <si>
    <t>336 Kusel</t>
  </si>
  <si>
    <t>337 Südl. Weinstraße</t>
  </si>
  <si>
    <t>338 Rhein-Pfalz-Kreis</t>
  </si>
  <si>
    <t>340 Südwestpfalz</t>
  </si>
  <si>
    <r>
      <t xml:space="preserve">Vergleichsraum l: </t>
    </r>
    <r>
      <rPr>
        <sz val="10"/>
        <color rgb="FF000000"/>
        <rFont val="Arial"/>
        <family val="2"/>
      </rPr>
      <t>Stadt Bad Kreuznach</t>
    </r>
  </si>
  <si>
    <r>
      <rPr>
        <b/>
        <sz val="10"/>
        <color theme="1"/>
        <rFont val="Arial"/>
        <family val="2"/>
      </rPr>
      <t>Vergleichsraum II:</t>
    </r>
    <r>
      <rPr>
        <sz val="10"/>
        <color theme="1"/>
        <rFont val="Arial"/>
        <family val="2"/>
      </rPr>
      <t xml:space="preserve"> VG Bad Kreuznach, VG Langenlonsheim, VG Rüdesheim, VG Stromberg</t>
    </r>
  </si>
  <si>
    <r>
      <rPr>
        <b/>
        <sz val="10"/>
        <color theme="1"/>
        <rFont val="Arial"/>
        <family val="2"/>
      </rPr>
      <t>Vergleichsraum III:</t>
    </r>
    <r>
      <rPr>
        <sz val="10"/>
        <color theme="1"/>
        <rFont val="Arial"/>
        <family val="2"/>
      </rPr>
      <t xml:space="preserve"> Stadt Kirn, VG Bad-Sobernheim, VG Kirn-Land, VG Meisenheim</t>
    </r>
  </si>
  <si>
    <t>Stadt Neuwied</t>
  </si>
  <si>
    <t>Landkreis Neuwied ohne Stadt Neuwied</t>
  </si>
  <si>
    <r>
      <t xml:space="preserve">Ortsgemeinde im Westerwaldkreis </t>
    </r>
    <r>
      <rPr>
        <b/>
        <sz val="10"/>
        <color theme="1"/>
        <rFont val="Arial"/>
        <family val="2"/>
      </rPr>
      <t>(Cluster 1)</t>
    </r>
  </si>
  <si>
    <r>
      <t xml:space="preserve">Stadt Montabaur </t>
    </r>
    <r>
      <rPr>
        <b/>
        <sz val="10"/>
        <color theme="1"/>
        <rFont val="Arial"/>
        <family val="2"/>
      </rPr>
      <t>(Cluster 3)</t>
    </r>
  </si>
  <si>
    <t>Alzey</t>
  </si>
  <si>
    <t>VG Wörrstadt</t>
  </si>
  <si>
    <t>Angemessenheitsgrenze nach § 42a Abs. 2 i.V.m. Abs. 5 und 6 SGB XII</t>
  </si>
  <si>
    <t>siehe Anlage zur Clusterung</t>
  </si>
  <si>
    <t>Kosten der Unterkunft im Westerwaldkreis</t>
  </si>
  <si>
    <t>Cluster 1</t>
  </si>
  <si>
    <t>Ailertchen</t>
  </si>
  <si>
    <t>Goddert</t>
  </si>
  <si>
    <t>Luckenbach</t>
  </si>
  <si>
    <t>Ruppach-Goldhausen</t>
  </si>
  <si>
    <t>Alpenrod</t>
  </si>
  <si>
    <t>Großholbach</t>
  </si>
  <si>
    <t>Mähren</t>
  </si>
  <si>
    <t xml:space="preserve">Salz </t>
  </si>
  <si>
    <t>Alsbach</t>
  </si>
  <si>
    <t>Großseifen</t>
  </si>
  <si>
    <t>Marienrachdorf</t>
  </si>
  <si>
    <t>Salzburg</t>
  </si>
  <si>
    <t>Arnshöfen</t>
  </si>
  <si>
    <t>Guckheim</t>
  </si>
  <si>
    <t>Maroth</t>
  </si>
  <si>
    <t>Schenkelberg</t>
  </si>
  <si>
    <t>Astert</t>
  </si>
  <si>
    <t>Hahn</t>
  </si>
  <si>
    <t>Marzhausen</t>
  </si>
  <si>
    <t>Seck</t>
  </si>
  <si>
    <t>Atzelgift</t>
  </si>
  <si>
    <t>Hahn am See</t>
  </si>
  <si>
    <t>Maxsain</t>
  </si>
  <si>
    <t>Sessenbach</t>
  </si>
  <si>
    <t>Bannberscheid</t>
  </si>
  <si>
    <t>Halbs</t>
  </si>
  <si>
    <t>Merkelbach</t>
  </si>
  <si>
    <t>Sessenhausen</t>
  </si>
  <si>
    <t>Bellingen</t>
  </si>
  <si>
    <t>Hardt</t>
  </si>
  <si>
    <t>Mogendorf</t>
  </si>
  <si>
    <t xml:space="preserve">Stahlhofen  </t>
  </si>
  <si>
    <t>Berod</t>
  </si>
  <si>
    <t>Hartenfels</t>
  </si>
  <si>
    <t>Molsberg</t>
  </si>
  <si>
    <t>Stahlhofen am Wiesensee</t>
  </si>
  <si>
    <t>Berzhahn</t>
  </si>
  <si>
    <t>Härtlingen</t>
  </si>
  <si>
    <t>Mörlen</t>
  </si>
  <si>
    <t>Staudt</t>
  </si>
  <si>
    <t>Bilkheim</t>
  </si>
  <si>
    <t>Hattert</t>
  </si>
  <si>
    <t>Mörsbach</t>
  </si>
  <si>
    <t>Steinebach a. d. Wied</t>
  </si>
  <si>
    <t>Boden</t>
  </si>
  <si>
    <t>Heilberscheid</t>
  </si>
  <si>
    <t>Moschheim</t>
  </si>
  <si>
    <t>Steinefrenz</t>
  </si>
  <si>
    <t>Bölsberg</t>
  </si>
  <si>
    <t>Heimborn</t>
  </si>
  <si>
    <t>Mudenbach</t>
  </si>
  <si>
    <t>Steinen</t>
  </si>
  <si>
    <t>Borod</t>
  </si>
  <si>
    <t>Helferskirchen</t>
  </si>
  <si>
    <t>Müschenbach</t>
  </si>
  <si>
    <t>Stein-Neukirch</t>
  </si>
  <si>
    <t>Brandscheid</t>
  </si>
  <si>
    <t>Hellenhahn-Schellenberg</t>
  </si>
  <si>
    <t>Neunkhausen</t>
  </si>
  <si>
    <t>Stein-Wingert</t>
  </si>
  <si>
    <t>Breitenau</t>
  </si>
  <si>
    <t>Hergenroth</t>
  </si>
  <si>
    <t>Neunkirchen</t>
  </si>
  <si>
    <t>Stockhausen-Illfurth</t>
  </si>
  <si>
    <t>Bretthausen</t>
  </si>
  <si>
    <t>Heuzert</t>
  </si>
  <si>
    <t>Neustadt (WW)</t>
  </si>
  <si>
    <t>Stockum-Püschen</t>
  </si>
  <si>
    <t>Caan</t>
  </si>
  <si>
    <t>Hilgert</t>
  </si>
  <si>
    <t>Niederahr</t>
  </si>
  <si>
    <t>Streithausen</t>
  </si>
  <si>
    <t xml:space="preserve">Daubach </t>
  </si>
  <si>
    <t>Höchstenbach</t>
  </si>
  <si>
    <t>Niedererbach</t>
  </si>
  <si>
    <t>Unnau</t>
  </si>
  <si>
    <t>Deesen</t>
  </si>
  <si>
    <t>Homberg</t>
  </si>
  <si>
    <t>Niederroßbach</t>
  </si>
  <si>
    <t>Untershausen</t>
  </si>
  <si>
    <t>Dreifelden</t>
  </si>
  <si>
    <t>Horbach</t>
  </si>
  <si>
    <t>Niedersayn</t>
  </si>
  <si>
    <t>Vielbach</t>
  </si>
  <si>
    <t>Dreikirchen</t>
  </si>
  <si>
    <t>Hübingen</t>
  </si>
  <si>
    <t>Nisterau</t>
  </si>
  <si>
    <t>Wahlrod</t>
  </si>
  <si>
    <t>Dreisbach</t>
  </si>
  <si>
    <t>Hüblingen</t>
  </si>
  <si>
    <t>Nister-Möhrendorf</t>
  </si>
  <si>
    <t>Waigandshain</t>
  </si>
  <si>
    <t>Ebernhahn</t>
  </si>
  <si>
    <t>Hundsdorf</t>
  </si>
  <si>
    <t>Nomborn</t>
  </si>
  <si>
    <t>Waldmühlen</t>
  </si>
  <si>
    <t>Elbingen</t>
  </si>
  <si>
    <t>Irmtraut</t>
  </si>
  <si>
    <t>Nordhofen</t>
  </si>
  <si>
    <t>Weidenhahn</t>
  </si>
  <si>
    <t>Ellenhausen</t>
  </si>
  <si>
    <t>Kaden</t>
  </si>
  <si>
    <t>Norken</t>
  </si>
  <si>
    <t>Welkenbach</t>
  </si>
  <si>
    <t>Elsoff</t>
  </si>
  <si>
    <t>Kammerforst</t>
  </si>
  <si>
    <t>Oberahr</t>
  </si>
  <si>
    <t>Weltersburg</t>
  </si>
  <si>
    <t>Enspel</t>
  </si>
  <si>
    <t>Kirburg</t>
  </si>
  <si>
    <t>Obererbach</t>
  </si>
  <si>
    <t>Weroth</t>
  </si>
  <si>
    <t>Ettinghausen</t>
  </si>
  <si>
    <t>Kölbingen</t>
  </si>
  <si>
    <t>Oberhaid</t>
  </si>
  <si>
    <t>Westernohe</t>
  </si>
  <si>
    <t>Ewighausen</t>
  </si>
  <si>
    <t>Krümmel</t>
  </si>
  <si>
    <t>Oberrod</t>
  </si>
  <si>
    <t>Wied</t>
  </si>
  <si>
    <t>Fehl-Ritzhausen</t>
  </si>
  <si>
    <t>Kuhnhöfen</t>
  </si>
  <si>
    <t>Oberroßbach</t>
  </si>
  <si>
    <t>Willingen</t>
  </si>
  <si>
    <t>Freilingen</t>
  </si>
  <si>
    <t>Kundert</t>
  </si>
  <si>
    <t>Ötzingen</t>
  </si>
  <si>
    <t>Willmenrod</t>
  </si>
  <si>
    <t>Freirachdorf</t>
  </si>
  <si>
    <t>Langenbach</t>
  </si>
  <si>
    <t>Pottum</t>
  </si>
  <si>
    <t>Winkelbach</t>
  </si>
  <si>
    <t>Gackenbach</t>
  </si>
  <si>
    <t>Lautzenbrücken</t>
  </si>
  <si>
    <t>Quirnbach</t>
  </si>
  <si>
    <t>Winnen</t>
  </si>
  <si>
    <t>Gehlert</t>
  </si>
  <si>
    <t>Leuterod</t>
  </si>
  <si>
    <t>Rehe</t>
  </si>
  <si>
    <t>Wirscheid</t>
  </si>
  <si>
    <t>Gemünden</t>
  </si>
  <si>
    <t>Liebenscheid</t>
  </si>
  <si>
    <t>Roßbach</t>
  </si>
  <si>
    <t>Wittgert</t>
  </si>
  <si>
    <t>Giesenhausen</t>
  </si>
  <si>
    <t>Limbach</t>
  </si>
  <si>
    <t>Rotenhain</t>
  </si>
  <si>
    <t>Wölferlingen</t>
  </si>
  <si>
    <t>Girkenroth</t>
  </si>
  <si>
    <t>Linden</t>
  </si>
  <si>
    <t>Rothenbach</t>
  </si>
  <si>
    <t>Zehnhausen b. Rennerod</t>
  </si>
  <si>
    <t>Girod</t>
  </si>
  <si>
    <t>Lochum</t>
  </si>
  <si>
    <t>Rückeroth</t>
  </si>
  <si>
    <t>Zehnhausen b. Wallmerod</t>
  </si>
  <si>
    <t>Cluster 2</t>
  </si>
  <si>
    <t>Cluster 3</t>
  </si>
  <si>
    <t>Stadt Bad Marienberg</t>
  </si>
  <si>
    <t>Stadt Montabaur</t>
  </si>
  <si>
    <t>Dernbach</t>
  </si>
  <si>
    <t>Eitelborn</t>
  </si>
  <si>
    <t>Görgeshausen</t>
  </si>
  <si>
    <t>Stadt Hachenburg</t>
  </si>
  <si>
    <t>Heiligenroth</t>
  </si>
  <si>
    <t xml:space="preserve">Herschbach  </t>
  </si>
  <si>
    <t>Herschbach (Oww)</t>
  </si>
  <si>
    <t>Hillscheid</t>
  </si>
  <si>
    <t>Hof</t>
  </si>
  <si>
    <t>Höhn</t>
  </si>
  <si>
    <t>Stadt Höhr-Grenzhausen</t>
  </si>
  <si>
    <t>Holler</t>
  </si>
  <si>
    <t>Hundsangen</t>
  </si>
  <si>
    <t>Kadenbach</t>
  </si>
  <si>
    <t>Kroppach</t>
  </si>
  <si>
    <t>Langenhahn</t>
  </si>
  <si>
    <t>Meudt</t>
  </si>
  <si>
    <t>Mündersbach</t>
  </si>
  <si>
    <t>Nauort</t>
  </si>
  <si>
    <t>Nentershausen</t>
  </si>
  <si>
    <t>Neuhäusel</t>
  </si>
  <si>
    <t>Niederelbert</t>
  </si>
  <si>
    <t xml:space="preserve">Nister </t>
  </si>
  <si>
    <t>Nistertal</t>
  </si>
  <si>
    <t>Oberelbert</t>
  </si>
  <si>
    <t>Stadt Ransbach-Baumbach</t>
  </si>
  <si>
    <t>Stadt Rennerod</t>
  </si>
  <si>
    <t>Stadt Selters</t>
  </si>
  <si>
    <t>Siershahn</t>
  </si>
  <si>
    <t>Simmern</t>
  </si>
  <si>
    <t>Wallmerod</t>
  </si>
  <si>
    <t>Welschneudorf</t>
  </si>
  <si>
    <t>Stadt Westerburg</t>
  </si>
  <si>
    <t>Stadt Wirges</t>
  </si>
  <si>
    <t>Stadt Lahnstein</t>
  </si>
  <si>
    <t>VG Diez</t>
  </si>
  <si>
    <t>VG Aar-Einrich</t>
  </si>
  <si>
    <t>VG Bad Ems-Nassau</t>
  </si>
  <si>
    <t>VG Loreley</t>
  </si>
  <si>
    <t>VG Nastätten</t>
  </si>
  <si>
    <t>Kreisstadt Bad Neuenahr-Ahrweiler</t>
  </si>
  <si>
    <t>Städte Remagen und Sinzig; VG Bad Breisig</t>
  </si>
  <si>
    <t>Stadt Konz</t>
  </si>
  <si>
    <t>Stadt Schweich</t>
  </si>
  <si>
    <t>Landkreis ohne die Städte Konz und Schweich</t>
  </si>
  <si>
    <t>319 Worms</t>
  </si>
  <si>
    <t>VG Adenau, VG Altenahr, VG Brohltal, VG Gemeinde Grafschaft</t>
  </si>
  <si>
    <r>
      <t xml:space="preserve">im Wesentlichen die Städte mit Sitz der Verbandsgemeinde-verwaltungen und einige Ortsgemeinden mit bes. Infratstruktur </t>
    </r>
    <r>
      <rPr>
        <b/>
        <sz val="10"/>
        <color theme="1"/>
        <rFont val="Arial"/>
        <family val="2"/>
      </rPr>
      <t>(Cluster 2)</t>
    </r>
  </si>
  <si>
    <t>233 Vulkaneifel</t>
  </si>
  <si>
    <t>Stadt Wittlich</t>
  </si>
  <si>
    <t>Landkreis (ohne Stadt Wittlich)</t>
  </si>
  <si>
    <t>Stadt Germersheim</t>
  </si>
  <si>
    <t>Stadt Wörth</t>
  </si>
  <si>
    <t>VG Hagenbach</t>
  </si>
  <si>
    <t>VG Jockgrim</t>
  </si>
  <si>
    <t>VG Bellheim</t>
  </si>
  <si>
    <t>VG Lingenfeld</t>
  </si>
  <si>
    <t>VG Rülzheim</t>
  </si>
  <si>
    <t>VG Kandel</t>
  </si>
  <si>
    <t>derzeit nicht relevant</t>
  </si>
  <si>
    <t>Stand: 11.10.2019</t>
  </si>
  <si>
    <t xml:space="preserve">339 Mainz-Bingen </t>
  </si>
  <si>
    <r>
      <rPr>
        <b/>
        <sz val="10"/>
        <color theme="1"/>
        <rFont val="Arial"/>
        <family val="2"/>
      </rPr>
      <t>Vergleichsraum II:</t>
    </r>
    <r>
      <rPr>
        <sz val="10"/>
        <color theme="1"/>
        <rFont val="Arial"/>
        <family val="2"/>
      </rPr>
      <t xml:space="preserve"> Stadt Bad Dürkheim</t>
    </r>
  </si>
  <si>
    <r>
      <rPr>
        <b/>
        <sz val="10"/>
        <color theme="1"/>
        <rFont val="Arial"/>
        <family val="2"/>
      </rPr>
      <t>Vergleichsraum I:</t>
    </r>
    <r>
      <rPr>
        <sz val="10"/>
        <color theme="1"/>
        <rFont val="Arial"/>
        <family val="2"/>
      </rPr>
      <t xml:space="preserve"> VG Freinsheim, VG Leininger Land, Stadt Grünstadt</t>
    </r>
  </si>
  <si>
    <r>
      <rPr>
        <b/>
        <sz val="10"/>
        <color theme="1"/>
        <rFont val="Arial"/>
        <family val="2"/>
      </rPr>
      <t>Vergleichsraum III:</t>
    </r>
    <r>
      <rPr>
        <sz val="10"/>
        <color theme="1"/>
        <rFont val="Arial"/>
        <family val="2"/>
      </rPr>
      <t xml:space="preserve"> VG Deidesheim, VG Wachenheim</t>
    </r>
  </si>
  <si>
    <r>
      <rPr>
        <b/>
        <sz val="10"/>
        <color theme="1"/>
        <rFont val="Arial"/>
        <family val="2"/>
      </rPr>
      <t>Vergleichsraum IV:</t>
    </r>
    <r>
      <rPr>
        <sz val="10"/>
        <color theme="1"/>
        <rFont val="Arial"/>
        <family val="2"/>
      </rPr>
      <t xml:space="preserve"> Haßloch, VG Lambrecht (Pfalz)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</si>
</sst>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0" fillId="3" borderId="8" xfId="0" applyFill="1" applyBorder="1" applyAlignment="1">
      <alignment horizontal="center" vertical="center" wrapText="1"/>
    </xf>
    <xf numFmtId="164" fontId="0" fillId="3" borderId="8" xfId="0" applyNumberFormat="1" applyFill="1" applyBorder="1" applyAlignment="1">
      <alignment horizontal="center" vertical="center" wrapText="1"/>
    </xf>
    <xf numFmtId="164" fontId="0" fillId="3" borderId="9" xfId="0" applyNumberForma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164" fontId="0" fillId="3" borderId="11" xfId="0" applyNumberFormat="1" applyFill="1" applyBorder="1" applyAlignment="1">
      <alignment horizontal="center" vertical="center" wrapText="1"/>
    </xf>
    <xf numFmtId="164" fontId="0" fillId="3" borderId="12" xfId="0" applyNumberForma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0" fillId="3" borderId="14" xfId="0" applyFill="1" applyBorder="1" applyAlignment="1">
      <alignment horizontal="center" vertical="center" wrapText="1"/>
    </xf>
    <xf numFmtId="164" fontId="0" fillId="3" borderId="14" xfId="0" applyNumberFormat="1" applyFill="1" applyBorder="1" applyAlignment="1">
      <alignment horizontal="center" vertical="center" wrapText="1"/>
    </xf>
    <xf numFmtId="164" fontId="0" fillId="3" borderId="15" xfId="0" applyNumberFormat="1" applyFill="1" applyBorder="1" applyAlignment="1">
      <alignment horizontal="center" vertical="center" wrapText="1"/>
    </xf>
    <xf numFmtId="0" fontId="5" fillId="0" borderId="0" xfId="0" applyFont="1"/>
    <xf numFmtId="0" fontId="3" fillId="0" borderId="1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4" borderId="17" xfId="0" applyFont="1" applyFill="1" applyBorder="1" applyAlignment="1">
      <alignment horizontal="center" vertical="center"/>
    </xf>
    <xf numFmtId="164" fontId="0" fillId="0" borderId="0" xfId="0" applyNumberFormat="1"/>
    <xf numFmtId="0" fontId="2" fillId="5" borderId="10" xfId="0" applyFont="1" applyFill="1" applyBorder="1" applyAlignment="1">
      <alignment horizontal="left" vertical="center" wrapText="1"/>
    </xf>
    <xf numFmtId="0" fontId="0" fillId="5" borderId="11" xfId="0" applyFill="1" applyBorder="1" applyAlignment="1">
      <alignment horizontal="center" vertical="center" wrapText="1"/>
    </xf>
    <xf numFmtId="164" fontId="0" fillId="5" borderId="11" xfId="0" applyNumberFormat="1" applyFill="1" applyBorder="1" applyAlignment="1">
      <alignment horizontal="center" vertical="center" wrapText="1"/>
    </xf>
    <xf numFmtId="164" fontId="0" fillId="5" borderId="12" xfId="0" applyNumberFormat="1" applyFill="1" applyBorder="1" applyAlignment="1">
      <alignment horizontal="center" vertical="center" wrapText="1"/>
    </xf>
    <xf numFmtId="0" fontId="0" fillId="5" borderId="0" xfId="0" applyFill="1"/>
    <xf numFmtId="0" fontId="1" fillId="3" borderId="10" xfId="0" applyFont="1" applyFill="1" applyBorder="1" applyAlignment="1">
      <alignment horizontal="left" vertical="center" wrapText="1"/>
    </xf>
    <xf numFmtId="0" fontId="1" fillId="5" borderId="10" xfId="0" applyFont="1" applyFill="1" applyBorder="1" applyAlignment="1">
      <alignment horizontal="left" vertical="center" wrapText="1"/>
    </xf>
    <xf numFmtId="164" fontId="0" fillId="5" borderId="20" xfId="0" applyNumberForma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tabSelected="1" workbookViewId="0">
      <selection activeCell="H8" sqref="H8"/>
    </sheetView>
  </sheetViews>
  <sheetFormatPr baseColWidth="10" defaultRowHeight="12.75" x14ac:dyDescent="0.2"/>
  <cols>
    <col min="1" max="1" width="29" style="4" customWidth="1"/>
    <col min="2" max="2" width="27.140625" style="1" customWidth="1"/>
    <col min="3" max="3" width="25.5703125" style="8" customWidth="1"/>
    <col min="4" max="4" width="13.85546875" style="8" customWidth="1"/>
    <col min="5" max="5" width="30.85546875" style="8" customWidth="1"/>
  </cols>
  <sheetData>
    <row r="1" spans="1:7" ht="15.75" customHeight="1" thickBot="1" x14ac:dyDescent="0.25">
      <c r="A1" s="5" t="s">
        <v>271</v>
      </c>
      <c r="B1" s="2" t="s">
        <v>47</v>
      </c>
    </row>
    <row r="2" spans="1:7" ht="43.5" customHeight="1" thickBot="1" x14ac:dyDescent="0.25">
      <c r="A2" s="11" t="s">
        <v>0</v>
      </c>
      <c r="B2" s="12" t="s">
        <v>1</v>
      </c>
      <c r="C2" s="13" t="s">
        <v>2</v>
      </c>
      <c r="D2" s="13" t="s">
        <v>3</v>
      </c>
      <c r="E2" s="14" t="s">
        <v>4</v>
      </c>
    </row>
    <row r="3" spans="1:7" ht="13.5" thickBot="1" x14ac:dyDescent="0.25">
      <c r="A3" s="43"/>
      <c r="B3" s="44"/>
      <c r="C3" s="44"/>
      <c r="D3" s="44"/>
      <c r="E3" s="45"/>
    </row>
    <row r="4" spans="1:7" ht="21" customHeight="1" x14ac:dyDescent="0.2">
      <c r="A4" s="15" t="s">
        <v>5</v>
      </c>
      <c r="B4" s="16"/>
      <c r="C4" s="17">
        <v>414</v>
      </c>
      <c r="D4" s="17">
        <v>103.5</v>
      </c>
      <c r="E4" s="18">
        <f>SUM(C4,D4)</f>
        <v>517.5</v>
      </c>
    </row>
    <row r="5" spans="1:7" ht="43.5" customHeight="1" x14ac:dyDescent="0.2">
      <c r="A5" s="40" t="s">
        <v>6</v>
      </c>
      <c r="B5" s="19"/>
      <c r="C5" s="20"/>
      <c r="D5" s="20"/>
      <c r="E5" s="21"/>
    </row>
    <row r="6" spans="1:7" ht="43.5" customHeight="1" x14ac:dyDescent="0.2">
      <c r="A6" s="41"/>
      <c r="B6" s="36" t="s">
        <v>251</v>
      </c>
      <c r="C6" s="37">
        <v>419.28</v>
      </c>
      <c r="D6" s="37">
        <v>104.82</v>
      </c>
      <c r="E6" s="38">
        <f>SUM(C6:D6)</f>
        <v>524.09999999999991</v>
      </c>
      <c r="F6" s="34"/>
      <c r="G6" s="34"/>
    </row>
    <row r="7" spans="1:7" ht="43.5" customHeight="1" x14ac:dyDescent="0.2">
      <c r="A7" s="41"/>
      <c r="B7" s="36" t="s">
        <v>252</v>
      </c>
      <c r="C7" s="37">
        <v>368.81</v>
      </c>
      <c r="D7" s="37">
        <v>92.2</v>
      </c>
      <c r="E7" s="38">
        <f t="shared" ref="E7:E8" si="0">SUM(C7:D7)</f>
        <v>461.01</v>
      </c>
      <c r="G7" s="34"/>
    </row>
    <row r="8" spans="1:7" ht="38.25" x14ac:dyDescent="0.2">
      <c r="A8" s="41"/>
      <c r="B8" s="36" t="s">
        <v>257</v>
      </c>
      <c r="C8" s="37">
        <v>329.35</v>
      </c>
      <c r="D8" s="37">
        <v>82.34</v>
      </c>
      <c r="E8" s="38">
        <f t="shared" si="0"/>
        <v>411.69000000000005</v>
      </c>
      <c r="G8" s="34"/>
    </row>
    <row r="9" spans="1:7" ht="18.75" customHeight="1" x14ac:dyDescent="0.2">
      <c r="A9" s="22" t="s">
        <v>7</v>
      </c>
      <c r="B9" s="19"/>
      <c r="C9" s="20">
        <v>340.14</v>
      </c>
      <c r="D9" s="20">
        <v>85.04</v>
      </c>
      <c r="E9" s="21">
        <f>SUM(C9,D9)</f>
        <v>425.18</v>
      </c>
    </row>
    <row r="10" spans="1:7" ht="35.25" customHeight="1" x14ac:dyDescent="0.2">
      <c r="A10" s="22" t="s">
        <v>8</v>
      </c>
      <c r="B10" s="19"/>
      <c r="C10" s="20"/>
      <c r="D10" s="20"/>
      <c r="E10" s="21"/>
    </row>
    <row r="11" spans="1:7" ht="35.25" customHeight="1" x14ac:dyDescent="0.2">
      <c r="A11" s="7"/>
      <c r="B11" s="3" t="s">
        <v>38</v>
      </c>
      <c r="C11" s="9">
        <v>370.8</v>
      </c>
      <c r="D11" s="9">
        <v>92.7</v>
      </c>
      <c r="E11" s="10">
        <f t="shared" ref="E11:E15" si="1">SUM(C11,D11)</f>
        <v>463.5</v>
      </c>
    </row>
    <row r="12" spans="1:7" ht="74.25" customHeight="1" x14ac:dyDescent="0.2">
      <c r="A12" s="7"/>
      <c r="B12" s="6" t="s">
        <v>39</v>
      </c>
      <c r="C12" s="9">
        <v>350.61</v>
      </c>
      <c r="D12" s="9">
        <v>87.65</v>
      </c>
      <c r="E12" s="10">
        <f t="shared" si="1"/>
        <v>438.26</v>
      </c>
    </row>
    <row r="13" spans="1:7" ht="62.25" customHeight="1" x14ac:dyDescent="0.2">
      <c r="A13" s="7"/>
      <c r="B13" s="6" t="s">
        <v>40</v>
      </c>
      <c r="C13" s="9">
        <v>341.9</v>
      </c>
      <c r="D13" s="9">
        <v>85.48</v>
      </c>
      <c r="E13" s="10">
        <f t="shared" si="1"/>
        <v>427.38</v>
      </c>
    </row>
    <row r="14" spans="1:7" ht="18.75" customHeight="1" x14ac:dyDescent="0.2">
      <c r="A14" s="22" t="s">
        <v>9</v>
      </c>
      <c r="B14" s="19"/>
      <c r="C14" s="20">
        <v>343</v>
      </c>
      <c r="D14" s="20">
        <v>85.75</v>
      </c>
      <c r="E14" s="21">
        <f t="shared" si="1"/>
        <v>428.75</v>
      </c>
    </row>
    <row r="15" spans="1:7" ht="21" customHeight="1" x14ac:dyDescent="0.2">
      <c r="A15" s="22" t="s">
        <v>10</v>
      </c>
      <c r="B15" s="19"/>
      <c r="C15" s="20">
        <v>352.02</v>
      </c>
      <c r="D15" s="20">
        <v>88.01</v>
      </c>
      <c r="E15" s="21">
        <f t="shared" si="1"/>
        <v>440.03</v>
      </c>
    </row>
    <row r="16" spans="1:7" ht="30.75" customHeight="1" x14ac:dyDescent="0.2">
      <c r="A16" s="22" t="s">
        <v>11</v>
      </c>
      <c r="B16" s="19"/>
      <c r="C16" s="20">
        <v>354</v>
      </c>
      <c r="D16" s="20">
        <v>88.5</v>
      </c>
      <c r="E16" s="21">
        <f>SUM(C16,D16)</f>
        <v>442.5</v>
      </c>
    </row>
    <row r="17" spans="1:28" ht="16.5" customHeight="1" x14ac:dyDescent="0.2">
      <c r="A17" s="22" t="s">
        <v>12</v>
      </c>
      <c r="B17" s="19"/>
      <c r="C17" s="20"/>
      <c r="D17" s="20"/>
      <c r="E17" s="21"/>
    </row>
    <row r="18" spans="1:28" ht="16.5" customHeight="1" x14ac:dyDescent="0.2">
      <c r="A18" s="7"/>
      <c r="B18" s="6" t="s">
        <v>41</v>
      </c>
      <c r="C18" s="9">
        <v>385.11</v>
      </c>
      <c r="D18" s="9">
        <v>96.28</v>
      </c>
      <c r="E18" s="10">
        <f>SUM(C18,D18)</f>
        <v>481.39</v>
      </c>
    </row>
    <row r="19" spans="1:28" ht="30.75" customHeight="1" x14ac:dyDescent="0.2">
      <c r="A19" s="7"/>
      <c r="B19" s="6" t="s">
        <v>42</v>
      </c>
      <c r="C19" s="9">
        <v>358.22</v>
      </c>
      <c r="D19" s="9">
        <v>89.56</v>
      </c>
      <c r="E19" s="10">
        <f>SUM(C19,D19)</f>
        <v>447.78000000000003</v>
      </c>
    </row>
    <row r="20" spans="1:28" ht="30.75" customHeight="1" x14ac:dyDescent="0.2">
      <c r="A20" s="22" t="s">
        <v>13</v>
      </c>
      <c r="B20" s="19"/>
      <c r="C20" s="20">
        <v>370</v>
      </c>
      <c r="D20" s="20">
        <v>92.5</v>
      </c>
      <c r="E20" s="21">
        <f>SUM(C20,D20)</f>
        <v>462.5</v>
      </c>
    </row>
    <row r="21" spans="1:28" ht="30.75" customHeight="1" x14ac:dyDescent="0.2">
      <c r="A21" s="22" t="s">
        <v>14</v>
      </c>
      <c r="B21" s="19"/>
      <c r="C21" s="20"/>
      <c r="D21" s="20"/>
      <c r="E21" s="21"/>
    </row>
    <row r="22" spans="1:28" s="39" customFormat="1" ht="30.75" customHeight="1" x14ac:dyDescent="0.2">
      <c r="A22" s="35"/>
      <c r="B22" s="36" t="s">
        <v>245</v>
      </c>
      <c r="C22" s="37">
        <v>358.31</v>
      </c>
      <c r="D22" s="37">
        <v>89.58</v>
      </c>
      <c r="E22" s="38">
        <f>SUM(C22:D22)</f>
        <v>447.89</v>
      </c>
      <c r="F22"/>
      <c r="G22"/>
      <c r="H22"/>
      <c r="I22" s="34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s="39" customFormat="1" ht="30.75" customHeight="1" x14ac:dyDescent="0.2">
      <c r="A23" s="35"/>
      <c r="B23" s="36" t="s">
        <v>246</v>
      </c>
      <c r="C23" s="37">
        <v>344.15</v>
      </c>
      <c r="D23" s="37">
        <v>86.04</v>
      </c>
      <c r="E23" s="38">
        <f>SUM(C23,D23)</f>
        <v>430.19</v>
      </c>
      <c r="F23"/>
      <c r="G23"/>
      <c r="H23" s="34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s="39" customFormat="1" ht="30.75" customHeight="1" x14ac:dyDescent="0.2">
      <c r="A24" s="35"/>
      <c r="B24" s="36" t="s">
        <v>247</v>
      </c>
      <c r="C24" s="37">
        <v>342.39</v>
      </c>
      <c r="D24" s="37">
        <v>85.6</v>
      </c>
      <c r="E24" s="38">
        <f>SUM(C24:D24)</f>
        <v>427.99</v>
      </c>
      <c r="F24"/>
      <c r="G24" s="3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s="39" customFormat="1" ht="30.75" customHeight="1" x14ac:dyDescent="0.2">
      <c r="A25" s="35"/>
      <c r="B25" s="36" t="s">
        <v>248</v>
      </c>
      <c r="C25" s="37">
        <v>338.73</v>
      </c>
      <c r="D25" s="37">
        <v>84.68</v>
      </c>
      <c r="E25" s="38">
        <f>SUM(C25:D25)</f>
        <v>423.41</v>
      </c>
      <c r="F25"/>
      <c r="G25" s="34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s="39" customFormat="1" ht="30.75" customHeight="1" x14ac:dyDescent="0.2">
      <c r="A26" s="35"/>
      <c r="B26" s="36" t="s">
        <v>249</v>
      </c>
      <c r="C26" s="37">
        <v>297.88</v>
      </c>
      <c r="D26" s="37">
        <v>69.97</v>
      </c>
      <c r="E26" s="38">
        <f t="shared" ref="E26:E27" si="2">SUM(C26:D26)</f>
        <v>367.85</v>
      </c>
      <c r="F26"/>
      <c r="G26" s="34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s="39" customFormat="1" ht="30.75" customHeight="1" x14ac:dyDescent="0.2">
      <c r="A27" s="35"/>
      <c r="B27" s="36" t="s">
        <v>250</v>
      </c>
      <c r="C27" s="37">
        <v>378.36</v>
      </c>
      <c r="D27" s="37">
        <v>94.59</v>
      </c>
      <c r="E27" s="38">
        <f t="shared" si="2"/>
        <v>472.95000000000005</v>
      </c>
      <c r="F27"/>
      <c r="G27" s="34"/>
      <c r="H27" s="34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32.25" customHeight="1" x14ac:dyDescent="0.2">
      <c r="A28" s="22" t="s">
        <v>15</v>
      </c>
      <c r="B28" s="19" t="s">
        <v>48</v>
      </c>
      <c r="C28" s="20"/>
      <c r="D28" s="20"/>
      <c r="E28" s="21"/>
    </row>
    <row r="29" spans="1:28" ht="45.75" customHeight="1" x14ac:dyDescent="0.2">
      <c r="A29" s="7"/>
      <c r="B29" s="6" t="s">
        <v>43</v>
      </c>
      <c r="C29" s="9">
        <v>324.33</v>
      </c>
      <c r="D29" s="9">
        <v>81.08</v>
      </c>
      <c r="E29" s="10">
        <f>SUM(C29,D29)</f>
        <v>405.40999999999997</v>
      </c>
    </row>
    <row r="30" spans="1:28" ht="89.25" customHeight="1" x14ac:dyDescent="0.2">
      <c r="A30" s="7"/>
      <c r="B30" s="6" t="s">
        <v>258</v>
      </c>
      <c r="C30" s="9">
        <v>344.5</v>
      </c>
      <c r="D30" s="9">
        <v>86.13</v>
      </c>
      <c r="E30" s="10">
        <f>SUM(C30,D30)</f>
        <v>430.63</v>
      </c>
    </row>
    <row r="31" spans="1:28" ht="36" customHeight="1" x14ac:dyDescent="0.2">
      <c r="A31" s="7"/>
      <c r="B31" s="6" t="s">
        <v>44</v>
      </c>
      <c r="C31" s="9">
        <v>373.78</v>
      </c>
      <c r="D31" s="9">
        <v>93.45</v>
      </c>
      <c r="E31" s="10">
        <f>SUM(C31,D31)</f>
        <v>467.22999999999996</v>
      </c>
    </row>
    <row r="32" spans="1:28" ht="22.5" customHeight="1" x14ac:dyDescent="0.2">
      <c r="A32" s="22" t="s">
        <v>16</v>
      </c>
      <c r="B32" s="19"/>
      <c r="C32" s="20">
        <v>444.93</v>
      </c>
      <c r="D32" s="20">
        <v>111.23</v>
      </c>
      <c r="E32" s="21">
        <f>SUM(C32,D32)</f>
        <v>556.16</v>
      </c>
    </row>
    <row r="33" spans="1:6" x14ac:dyDescent="0.2">
      <c r="A33" s="22" t="s">
        <v>17</v>
      </c>
      <c r="B33" s="19"/>
      <c r="C33" s="20"/>
      <c r="D33" s="20"/>
      <c r="E33" s="21"/>
    </row>
    <row r="34" spans="1:6" x14ac:dyDescent="0.2">
      <c r="A34" s="7"/>
      <c r="B34" s="6" t="s">
        <v>260</v>
      </c>
      <c r="C34" s="37">
        <v>386.12</v>
      </c>
      <c r="D34" s="37">
        <v>96.53</v>
      </c>
      <c r="E34" s="38">
        <f>SUM(C34:D34)</f>
        <v>482.65</v>
      </c>
      <c r="F34" s="34"/>
    </row>
    <row r="35" spans="1:6" x14ac:dyDescent="0.2">
      <c r="A35" s="7"/>
      <c r="B35" s="6" t="s">
        <v>261</v>
      </c>
      <c r="C35" s="37">
        <v>375.25</v>
      </c>
      <c r="D35" s="37">
        <v>93.81</v>
      </c>
      <c r="E35" s="38">
        <f>SUM(C35:D35)</f>
        <v>469.06</v>
      </c>
      <c r="F35" s="34"/>
    </row>
    <row r="36" spans="1:6" x14ac:dyDescent="0.2">
      <c r="A36" s="22" t="s">
        <v>18</v>
      </c>
      <c r="B36" s="19"/>
      <c r="C36" s="20">
        <v>364.77</v>
      </c>
      <c r="D36" s="20">
        <v>91.19</v>
      </c>
      <c r="E36" s="21">
        <f>SUM(C36,D36)</f>
        <v>455.96</v>
      </c>
      <c r="F36" s="34"/>
    </row>
    <row r="37" spans="1:6" x14ac:dyDescent="0.2">
      <c r="A37" s="22" t="s">
        <v>259</v>
      </c>
      <c r="B37" s="19"/>
      <c r="C37" s="20">
        <v>352.54</v>
      </c>
      <c r="D37" s="20">
        <v>88.14</v>
      </c>
      <c r="E37" s="21">
        <f>SUM(C37,D37)</f>
        <v>440.68</v>
      </c>
      <c r="F37" s="34"/>
    </row>
    <row r="38" spans="1:6" x14ac:dyDescent="0.2">
      <c r="A38" s="22" t="s">
        <v>19</v>
      </c>
      <c r="B38" s="19"/>
      <c r="C38" s="20"/>
      <c r="D38" s="20"/>
      <c r="E38" s="21"/>
    </row>
    <row r="39" spans="1:6" x14ac:dyDescent="0.2">
      <c r="A39" s="35"/>
      <c r="B39" s="37" t="s">
        <v>253</v>
      </c>
      <c r="C39" s="37">
        <v>419.21</v>
      </c>
      <c r="D39" s="37">
        <v>104.8</v>
      </c>
      <c r="E39" s="42">
        <f>SUM(C39,D39)</f>
        <v>524.01</v>
      </c>
      <c r="F39" s="34"/>
    </row>
    <row r="40" spans="1:6" x14ac:dyDescent="0.2">
      <c r="A40" s="35"/>
      <c r="B40" s="37" t="s">
        <v>254</v>
      </c>
      <c r="C40" s="37">
        <v>400.64</v>
      </c>
      <c r="D40" s="37">
        <v>100.16</v>
      </c>
      <c r="E40" s="42">
        <f t="shared" ref="E40:E41" si="3">SUM(C40,D40)</f>
        <v>500.79999999999995</v>
      </c>
      <c r="F40" s="34"/>
    </row>
    <row r="41" spans="1:6" ht="25.5" x14ac:dyDescent="0.2">
      <c r="A41" s="35"/>
      <c r="B41" s="37" t="s">
        <v>255</v>
      </c>
      <c r="C41" s="37">
        <v>359.06</v>
      </c>
      <c r="D41" s="37">
        <v>89.77</v>
      </c>
      <c r="E41" s="42">
        <f t="shared" si="3"/>
        <v>448.83</v>
      </c>
      <c r="F41" s="34"/>
    </row>
    <row r="42" spans="1:6" x14ac:dyDescent="0.2">
      <c r="A42" s="22" t="s">
        <v>20</v>
      </c>
      <c r="B42" s="46"/>
      <c r="C42" s="47" t="s">
        <v>270</v>
      </c>
      <c r="D42" s="47"/>
      <c r="E42" s="48"/>
    </row>
    <row r="43" spans="1:6" x14ac:dyDescent="0.2">
      <c r="A43" s="22" t="s">
        <v>21</v>
      </c>
      <c r="B43" s="19"/>
      <c r="C43" s="20">
        <v>449.81</v>
      </c>
      <c r="D43" s="20">
        <v>112.45</v>
      </c>
      <c r="E43" s="21">
        <v>562.26</v>
      </c>
    </row>
    <row r="44" spans="1:6" x14ac:dyDescent="0.2">
      <c r="A44" s="22" t="s">
        <v>22</v>
      </c>
      <c r="B44" s="19"/>
      <c r="C44" s="20">
        <v>417.67</v>
      </c>
      <c r="D44" s="20">
        <v>104.42</v>
      </c>
      <c r="E44" s="21">
        <f t="shared" ref="E44" si="4">SUM(C44,D44)</f>
        <v>522.09</v>
      </c>
    </row>
    <row r="45" spans="1:6" x14ac:dyDescent="0.2">
      <c r="A45" s="22" t="s">
        <v>23</v>
      </c>
      <c r="B45" s="19"/>
      <c r="C45" s="20">
        <v>418.98</v>
      </c>
      <c r="D45" s="20">
        <v>104.75</v>
      </c>
      <c r="E45" s="21">
        <f>SUM(C45,D45)</f>
        <v>523.73</v>
      </c>
      <c r="F45" s="34"/>
    </row>
    <row r="46" spans="1:6" ht="20.25" customHeight="1" x14ac:dyDescent="0.2">
      <c r="A46" s="22" t="s">
        <v>24</v>
      </c>
      <c r="B46" s="19"/>
      <c r="C46" s="20">
        <v>463</v>
      </c>
      <c r="D46" s="20">
        <v>115.75</v>
      </c>
      <c r="E46" s="21">
        <f>SUM(C46,D46)</f>
        <v>578.75</v>
      </c>
    </row>
    <row r="47" spans="1:6" ht="32.25" customHeight="1" x14ac:dyDescent="0.2">
      <c r="A47" s="22" t="s">
        <v>25</v>
      </c>
      <c r="B47" s="19"/>
      <c r="C47" s="20">
        <v>373.29</v>
      </c>
      <c r="D47" s="20">
        <v>93.32</v>
      </c>
      <c r="E47" s="21">
        <f>SUM(C47,D47)</f>
        <v>466.61</v>
      </c>
    </row>
    <row r="48" spans="1:6" ht="20.25" customHeight="1" x14ac:dyDescent="0.2">
      <c r="A48" s="22" t="s">
        <v>26</v>
      </c>
      <c r="B48" s="19"/>
      <c r="C48" s="20">
        <v>336</v>
      </c>
      <c r="D48" s="20">
        <v>84</v>
      </c>
      <c r="E48" s="21">
        <f>SUM(C48,D48)</f>
        <v>420</v>
      </c>
    </row>
    <row r="49" spans="1:7" ht="22.5" customHeight="1" x14ac:dyDescent="0.2">
      <c r="A49" s="22" t="s">
        <v>27</v>
      </c>
      <c r="B49" s="19"/>
      <c r="C49" s="20">
        <v>417</v>
      </c>
      <c r="D49" s="20">
        <v>104.25</v>
      </c>
      <c r="E49" s="21">
        <f>SUM(C49,D49)</f>
        <v>521.25</v>
      </c>
    </row>
    <row r="50" spans="1:7" ht="22.5" customHeight="1" x14ac:dyDescent="0.2">
      <c r="A50" s="22" t="s">
        <v>256</v>
      </c>
      <c r="B50" s="19"/>
      <c r="C50" s="20">
        <v>384.99</v>
      </c>
      <c r="D50" s="20">
        <v>96.24</v>
      </c>
      <c r="E50" s="21">
        <v>481.24</v>
      </c>
      <c r="G50" s="34"/>
    </row>
    <row r="51" spans="1:7" x14ac:dyDescent="0.2">
      <c r="A51" s="22" t="s">
        <v>28</v>
      </c>
      <c r="B51" s="19"/>
      <c r="C51" s="20">
        <v>352.16</v>
      </c>
      <c r="D51" s="20">
        <v>88.04</v>
      </c>
      <c r="E51" s="21">
        <f>SUM(C51,D51)</f>
        <v>440.20000000000005</v>
      </c>
    </row>
    <row r="52" spans="1:7" ht="30" customHeight="1" x14ac:dyDescent="0.2">
      <c r="A52" s="22" t="s">
        <v>29</v>
      </c>
      <c r="B52" s="19"/>
      <c r="C52" s="20"/>
      <c r="D52" s="20"/>
      <c r="E52" s="21"/>
    </row>
    <row r="53" spans="1:7" ht="17.25" customHeight="1" x14ac:dyDescent="0.2">
      <c r="A53" s="35"/>
      <c r="B53" s="36" t="s">
        <v>45</v>
      </c>
      <c r="C53" s="37">
        <v>416.44</v>
      </c>
      <c r="D53" s="37">
        <v>104.11</v>
      </c>
      <c r="E53" s="38">
        <f>SUM(C53,D53)</f>
        <v>520.54999999999995</v>
      </c>
    </row>
    <row r="54" spans="1:7" ht="18.75" customHeight="1" x14ac:dyDescent="0.2">
      <c r="A54" s="35"/>
      <c r="B54" s="36" t="s">
        <v>46</v>
      </c>
      <c r="C54" s="37">
        <v>437.8</v>
      </c>
      <c r="D54" s="37">
        <v>109.45</v>
      </c>
      <c r="E54" s="38">
        <f>SUM(C54,D54)</f>
        <v>547.25</v>
      </c>
    </row>
    <row r="55" spans="1:7" x14ac:dyDescent="0.2">
      <c r="A55" s="22" t="s">
        <v>30</v>
      </c>
      <c r="B55" s="19"/>
      <c r="C55" s="20"/>
      <c r="D55" s="20"/>
      <c r="E55" s="21"/>
    </row>
    <row r="56" spans="1:7" ht="38.25" x14ac:dyDescent="0.2">
      <c r="A56" s="7"/>
      <c r="B56" s="6" t="s">
        <v>274</v>
      </c>
      <c r="C56" s="9">
        <v>368.41</v>
      </c>
      <c r="D56" s="9">
        <v>92.1</v>
      </c>
      <c r="E56" s="10">
        <f t="shared" ref="E56:E60" si="5">SUM(C56,D56)</f>
        <v>460.51</v>
      </c>
    </row>
    <row r="57" spans="1:7" ht="34.5" customHeight="1" x14ac:dyDescent="0.2">
      <c r="A57" s="7"/>
      <c r="B57" s="6" t="s">
        <v>273</v>
      </c>
      <c r="C57" s="9">
        <v>393.32</v>
      </c>
      <c r="D57" s="9">
        <v>98.33</v>
      </c>
      <c r="E57" s="10">
        <f t="shared" si="5"/>
        <v>491.65</v>
      </c>
    </row>
    <row r="58" spans="1:7" ht="45" customHeight="1" x14ac:dyDescent="0.2">
      <c r="A58" s="7"/>
      <c r="B58" s="6" t="s">
        <v>275</v>
      </c>
      <c r="C58" s="9">
        <v>386.52</v>
      </c>
      <c r="D58" s="9">
        <v>96.63</v>
      </c>
      <c r="E58" s="10">
        <f t="shared" si="5"/>
        <v>483.15</v>
      </c>
    </row>
    <row r="59" spans="1:7" ht="45" customHeight="1" x14ac:dyDescent="0.2">
      <c r="A59" s="7"/>
      <c r="B59" s="6" t="s">
        <v>276</v>
      </c>
      <c r="C59" s="9">
        <v>356.38</v>
      </c>
      <c r="D59" s="9">
        <v>89.1</v>
      </c>
      <c r="E59" s="10">
        <f t="shared" si="5"/>
        <v>445.48</v>
      </c>
    </row>
    <row r="60" spans="1:7" x14ac:dyDescent="0.2">
      <c r="A60" s="22" t="s">
        <v>31</v>
      </c>
      <c r="B60" s="19"/>
      <c r="C60" s="20">
        <v>370.92</v>
      </c>
      <c r="D60" s="20">
        <v>92.73</v>
      </c>
      <c r="E60" s="21">
        <f t="shared" si="5"/>
        <v>463.65000000000003</v>
      </c>
    </row>
    <row r="61" spans="1:7" x14ac:dyDescent="0.2">
      <c r="A61" s="22" t="s">
        <v>32</v>
      </c>
      <c r="B61" s="19"/>
      <c r="C61" s="20"/>
      <c r="D61" s="20"/>
      <c r="E61" s="21"/>
      <c r="F61" s="34"/>
    </row>
    <row r="62" spans="1:7" x14ac:dyDescent="0.2">
      <c r="A62" s="7"/>
      <c r="B62" s="6" t="s">
        <v>262</v>
      </c>
      <c r="C62" s="9">
        <v>362.67</v>
      </c>
      <c r="D62" s="9">
        <v>90.67</v>
      </c>
      <c r="E62" s="10">
        <f>SUM(C62:D62)</f>
        <v>453.34000000000003</v>
      </c>
      <c r="F62" s="34"/>
      <c r="G62" s="34"/>
    </row>
    <row r="63" spans="1:7" x14ac:dyDescent="0.2">
      <c r="A63" s="7"/>
      <c r="B63" s="6" t="s">
        <v>263</v>
      </c>
      <c r="C63" s="9">
        <v>481.53</v>
      </c>
      <c r="D63" s="9">
        <v>120.38</v>
      </c>
      <c r="E63" s="10">
        <f>SUM(C63:D63)</f>
        <v>601.91</v>
      </c>
      <c r="F63" s="34"/>
      <c r="G63" s="34"/>
    </row>
    <row r="64" spans="1:7" x14ac:dyDescent="0.2">
      <c r="A64" s="7"/>
      <c r="B64" s="6" t="s">
        <v>264</v>
      </c>
      <c r="C64" s="9">
        <v>394.61</v>
      </c>
      <c r="D64" s="9">
        <v>98.65</v>
      </c>
      <c r="E64" s="10">
        <f>SUM(C64:D64)</f>
        <v>493.26</v>
      </c>
      <c r="F64" s="34"/>
      <c r="G64" s="34"/>
    </row>
    <row r="65" spans="1:8" x14ac:dyDescent="0.2">
      <c r="A65" s="7"/>
      <c r="B65" s="6" t="s">
        <v>265</v>
      </c>
      <c r="C65" s="9">
        <v>385.98</v>
      </c>
      <c r="D65" s="9">
        <v>96.5</v>
      </c>
      <c r="E65" s="10">
        <f>SUM(C65:D65)</f>
        <v>482.48</v>
      </c>
      <c r="F65" s="34"/>
      <c r="G65" s="34"/>
    </row>
    <row r="66" spans="1:8" x14ac:dyDescent="0.2">
      <c r="A66" s="7"/>
      <c r="B66" s="6" t="s">
        <v>266</v>
      </c>
      <c r="C66" s="9">
        <v>369.52</v>
      </c>
      <c r="D66" s="9">
        <v>92.38</v>
      </c>
      <c r="E66" s="10">
        <f>SUM(C66:D66)</f>
        <v>461.9</v>
      </c>
      <c r="F66" s="34"/>
      <c r="G66" s="34"/>
    </row>
    <row r="67" spans="1:8" x14ac:dyDescent="0.2">
      <c r="A67" s="7"/>
      <c r="B67" s="6" t="s">
        <v>267</v>
      </c>
      <c r="C67" s="9">
        <v>304.13</v>
      </c>
      <c r="D67" s="9">
        <v>76.03</v>
      </c>
      <c r="E67" s="10">
        <f t="shared" ref="E67" si="6">SUM(C67:D67)</f>
        <v>380.15999999999997</v>
      </c>
      <c r="F67" s="34"/>
      <c r="G67" s="34"/>
    </row>
    <row r="68" spans="1:8" x14ac:dyDescent="0.2">
      <c r="A68" s="7"/>
      <c r="B68" s="6" t="s">
        <v>268</v>
      </c>
      <c r="C68" s="9">
        <v>406.45</v>
      </c>
      <c r="D68" s="9">
        <v>101.61</v>
      </c>
      <c r="E68" s="10">
        <f>SUM(C68:D68)</f>
        <v>508.06</v>
      </c>
      <c r="F68" s="34"/>
      <c r="G68" s="34"/>
    </row>
    <row r="69" spans="1:8" x14ac:dyDescent="0.2">
      <c r="A69" s="7"/>
      <c r="B69" s="6" t="s">
        <v>269</v>
      </c>
      <c r="C69" s="9">
        <v>410.33</v>
      </c>
      <c r="D69" s="9">
        <v>102.58</v>
      </c>
      <c r="E69" s="10">
        <f>SUM(C69:D69)</f>
        <v>512.91</v>
      </c>
      <c r="F69" s="34"/>
      <c r="G69" s="34"/>
    </row>
    <row r="70" spans="1:8" ht="31.5" customHeight="1" x14ac:dyDescent="0.2">
      <c r="A70" s="22" t="s">
        <v>33</v>
      </c>
      <c r="B70" s="19"/>
      <c r="C70" s="20">
        <v>385.83</v>
      </c>
      <c r="D70" s="20">
        <v>96.46</v>
      </c>
      <c r="E70" s="21">
        <f t="shared" ref="E70:E75" si="7">SUM(C70,D70)</f>
        <v>482.28999999999996</v>
      </c>
      <c r="G70" s="34"/>
    </row>
    <row r="71" spans="1:8" ht="18.75" customHeight="1" x14ac:dyDescent="0.2">
      <c r="A71" s="22" t="s">
        <v>34</v>
      </c>
      <c r="B71" s="19"/>
      <c r="C71" s="20">
        <v>370.38</v>
      </c>
      <c r="D71" s="20">
        <v>92.6</v>
      </c>
      <c r="E71" s="21">
        <f t="shared" si="7"/>
        <v>462.98</v>
      </c>
      <c r="H71" s="34"/>
    </row>
    <row r="72" spans="1:8" ht="32.25" customHeight="1" x14ac:dyDescent="0.2">
      <c r="A72" s="22" t="s">
        <v>35</v>
      </c>
      <c r="B72" s="19"/>
      <c r="C72" s="20">
        <v>381.03</v>
      </c>
      <c r="D72" s="20">
        <v>95.26</v>
      </c>
      <c r="E72" s="21">
        <f t="shared" si="7"/>
        <v>476.28999999999996</v>
      </c>
    </row>
    <row r="73" spans="1:8" ht="30.75" customHeight="1" x14ac:dyDescent="0.2">
      <c r="A73" s="22" t="s">
        <v>36</v>
      </c>
      <c r="B73" s="19"/>
      <c r="C73" s="20">
        <v>400</v>
      </c>
      <c r="D73" s="20">
        <v>100</v>
      </c>
      <c r="E73" s="21">
        <f t="shared" si="7"/>
        <v>500</v>
      </c>
    </row>
    <row r="74" spans="1:8" ht="24" customHeight="1" x14ac:dyDescent="0.2">
      <c r="A74" s="22" t="s">
        <v>272</v>
      </c>
      <c r="B74" s="19"/>
      <c r="C74" s="20">
        <v>433.31</v>
      </c>
      <c r="D74" s="20">
        <v>108.33</v>
      </c>
      <c r="E74" s="21">
        <f t="shared" si="7"/>
        <v>541.64</v>
      </c>
    </row>
    <row r="75" spans="1:8" ht="21.75" customHeight="1" thickBot="1" x14ac:dyDescent="0.25">
      <c r="A75" s="23" t="s">
        <v>37</v>
      </c>
      <c r="B75" s="24"/>
      <c r="C75" s="25">
        <v>349</v>
      </c>
      <c r="D75" s="25">
        <v>87.25</v>
      </c>
      <c r="E75" s="26">
        <f t="shared" si="7"/>
        <v>436.25</v>
      </c>
    </row>
  </sheetData>
  <pageMargins left="0.7" right="0.7" top="0.78740157499999996" bottom="0.78740157499999996" header="0.3" footer="0.3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topLeftCell="A4" workbookViewId="0">
      <selection activeCell="B1" sqref="B1"/>
    </sheetView>
  </sheetViews>
  <sheetFormatPr baseColWidth="10" defaultRowHeight="12.75" x14ac:dyDescent="0.2"/>
  <cols>
    <col min="1" max="1" width="23.7109375" customWidth="1"/>
    <col min="2" max="2" width="24.7109375" customWidth="1"/>
    <col min="3" max="3" width="34.28515625" customWidth="1"/>
    <col min="4" max="4" width="30.5703125" customWidth="1"/>
  </cols>
  <sheetData>
    <row r="1" spans="1:4" ht="15.75" x14ac:dyDescent="0.2">
      <c r="A1" s="49"/>
      <c r="B1" s="49" t="s">
        <v>49</v>
      </c>
      <c r="C1" s="49"/>
      <c r="D1" s="49"/>
    </row>
    <row r="2" spans="1:4" ht="15.75" thickBot="1" x14ac:dyDescent="0.3">
      <c r="A2" s="27"/>
      <c r="B2" s="27"/>
      <c r="C2" s="27"/>
      <c r="D2" s="27"/>
    </row>
    <row r="3" spans="1:4" ht="13.5" thickBot="1" x14ac:dyDescent="0.25">
      <c r="A3" s="50"/>
      <c r="B3" s="51" t="s">
        <v>50</v>
      </c>
      <c r="C3" s="51"/>
      <c r="D3" s="52"/>
    </row>
    <row r="4" spans="1:4" ht="15.75" thickBot="1" x14ac:dyDescent="0.3">
      <c r="A4" s="27"/>
      <c r="B4" s="27"/>
      <c r="C4" s="27"/>
      <c r="D4" s="27"/>
    </row>
    <row r="5" spans="1:4" ht="13.5" thickBot="1" x14ac:dyDescent="0.25">
      <c r="A5" s="28" t="s">
        <v>51</v>
      </c>
      <c r="B5" s="29" t="s">
        <v>52</v>
      </c>
      <c r="C5" s="29" t="s">
        <v>53</v>
      </c>
      <c r="D5" s="29" t="s">
        <v>54</v>
      </c>
    </row>
    <row r="6" spans="1:4" ht="13.5" thickBot="1" x14ac:dyDescent="0.25">
      <c r="A6" s="30" t="s">
        <v>55</v>
      </c>
      <c r="B6" s="31" t="s">
        <v>56</v>
      </c>
      <c r="C6" s="31" t="s">
        <v>57</v>
      </c>
      <c r="D6" s="31" t="s">
        <v>58</v>
      </c>
    </row>
    <row r="7" spans="1:4" ht="13.5" thickBot="1" x14ac:dyDescent="0.25">
      <c r="A7" s="30" t="s">
        <v>59</v>
      </c>
      <c r="B7" s="31" t="s">
        <v>60</v>
      </c>
      <c r="C7" s="31" t="s">
        <v>61</v>
      </c>
      <c r="D7" s="31" t="s">
        <v>62</v>
      </c>
    </row>
    <row r="8" spans="1:4" ht="13.5" thickBot="1" x14ac:dyDescent="0.25">
      <c r="A8" s="30" t="s">
        <v>63</v>
      </c>
      <c r="B8" s="31" t="s">
        <v>64</v>
      </c>
      <c r="C8" s="31" t="s">
        <v>65</v>
      </c>
      <c r="D8" s="31" t="s">
        <v>66</v>
      </c>
    </row>
    <row r="9" spans="1:4" ht="13.5" thickBot="1" x14ac:dyDescent="0.25">
      <c r="A9" s="30" t="s">
        <v>67</v>
      </c>
      <c r="B9" s="31" t="s">
        <v>68</v>
      </c>
      <c r="C9" s="31" t="s">
        <v>69</v>
      </c>
      <c r="D9" s="31" t="s">
        <v>70</v>
      </c>
    </row>
    <row r="10" spans="1:4" ht="13.5" thickBot="1" x14ac:dyDescent="0.25">
      <c r="A10" s="30" t="s">
        <v>71</v>
      </c>
      <c r="B10" s="31" t="s">
        <v>72</v>
      </c>
      <c r="C10" s="31" t="s">
        <v>73</v>
      </c>
      <c r="D10" s="31" t="s">
        <v>74</v>
      </c>
    </row>
    <row r="11" spans="1:4" ht="13.5" thickBot="1" x14ac:dyDescent="0.25">
      <c r="A11" s="30" t="s">
        <v>75</v>
      </c>
      <c r="B11" s="31" t="s">
        <v>76</v>
      </c>
      <c r="C11" s="31" t="s">
        <v>77</v>
      </c>
      <c r="D11" s="31" t="s">
        <v>78</v>
      </c>
    </row>
    <row r="12" spans="1:4" ht="13.5" thickBot="1" x14ac:dyDescent="0.25">
      <c r="A12" s="30" t="s">
        <v>79</v>
      </c>
      <c r="B12" s="31" t="s">
        <v>80</v>
      </c>
      <c r="C12" s="31" t="s">
        <v>81</v>
      </c>
      <c r="D12" s="31" t="s">
        <v>82</v>
      </c>
    </row>
    <row r="13" spans="1:4" ht="13.5" thickBot="1" x14ac:dyDescent="0.25">
      <c r="A13" s="30" t="s">
        <v>83</v>
      </c>
      <c r="B13" s="31" t="s">
        <v>84</v>
      </c>
      <c r="C13" s="31" t="s">
        <v>85</v>
      </c>
      <c r="D13" s="31" t="s">
        <v>86</v>
      </c>
    </row>
    <row r="14" spans="1:4" ht="13.5" thickBot="1" x14ac:dyDescent="0.25">
      <c r="A14" s="30" t="s">
        <v>87</v>
      </c>
      <c r="B14" s="31" t="s">
        <v>88</v>
      </c>
      <c r="C14" s="31" t="s">
        <v>89</v>
      </c>
      <c r="D14" s="31" t="s">
        <v>90</v>
      </c>
    </row>
    <row r="15" spans="1:4" ht="13.5" thickBot="1" x14ac:dyDescent="0.25">
      <c r="A15" s="30" t="s">
        <v>91</v>
      </c>
      <c r="B15" s="31" t="s">
        <v>92</v>
      </c>
      <c r="C15" s="31" t="s">
        <v>93</v>
      </c>
      <c r="D15" s="31" t="s">
        <v>94</v>
      </c>
    </row>
    <row r="16" spans="1:4" ht="13.5" thickBot="1" x14ac:dyDescent="0.25">
      <c r="A16" s="30" t="s">
        <v>95</v>
      </c>
      <c r="B16" s="31" t="s">
        <v>96</v>
      </c>
      <c r="C16" s="31" t="s">
        <v>97</v>
      </c>
      <c r="D16" s="31" t="s">
        <v>98</v>
      </c>
    </row>
    <row r="17" spans="1:4" ht="13.5" thickBot="1" x14ac:dyDescent="0.25">
      <c r="A17" s="30" t="s">
        <v>99</v>
      </c>
      <c r="B17" s="31" t="s">
        <v>100</v>
      </c>
      <c r="C17" s="31" t="s">
        <v>101</v>
      </c>
      <c r="D17" s="31" t="s">
        <v>102</v>
      </c>
    </row>
    <row r="18" spans="1:4" ht="13.5" thickBot="1" x14ac:dyDescent="0.25">
      <c r="A18" s="30" t="s">
        <v>103</v>
      </c>
      <c r="B18" s="31" t="s">
        <v>104</v>
      </c>
      <c r="C18" s="31" t="s">
        <v>105</v>
      </c>
      <c r="D18" s="31" t="s">
        <v>106</v>
      </c>
    </row>
    <row r="19" spans="1:4" ht="13.5" thickBot="1" x14ac:dyDescent="0.25">
      <c r="A19" s="30" t="s">
        <v>107</v>
      </c>
      <c r="B19" s="31" t="s">
        <v>108</v>
      </c>
      <c r="C19" s="31" t="s">
        <v>109</v>
      </c>
      <c r="D19" s="31" t="s">
        <v>110</v>
      </c>
    </row>
    <row r="20" spans="1:4" ht="13.5" thickBot="1" x14ac:dyDescent="0.25">
      <c r="A20" s="30" t="s">
        <v>111</v>
      </c>
      <c r="B20" s="31" t="s">
        <v>112</v>
      </c>
      <c r="C20" s="31" t="s">
        <v>113</v>
      </c>
      <c r="D20" s="31" t="s">
        <v>114</v>
      </c>
    </row>
    <row r="21" spans="1:4" ht="13.5" thickBot="1" x14ac:dyDescent="0.25">
      <c r="A21" s="30" t="s">
        <v>115</v>
      </c>
      <c r="B21" s="31" t="s">
        <v>116</v>
      </c>
      <c r="C21" s="31" t="s">
        <v>117</v>
      </c>
      <c r="D21" s="31" t="s">
        <v>118</v>
      </c>
    </row>
    <row r="22" spans="1:4" ht="13.5" thickBot="1" x14ac:dyDescent="0.25">
      <c r="A22" s="30" t="s">
        <v>119</v>
      </c>
      <c r="B22" s="31" t="s">
        <v>120</v>
      </c>
      <c r="C22" s="31" t="s">
        <v>121</v>
      </c>
      <c r="D22" s="31" t="s">
        <v>122</v>
      </c>
    </row>
    <row r="23" spans="1:4" ht="13.5" thickBot="1" x14ac:dyDescent="0.25">
      <c r="A23" s="30" t="s">
        <v>123</v>
      </c>
      <c r="B23" s="31" t="s">
        <v>124</v>
      </c>
      <c r="C23" s="31" t="s">
        <v>125</v>
      </c>
      <c r="D23" s="31" t="s">
        <v>126</v>
      </c>
    </row>
    <row r="24" spans="1:4" ht="13.5" thickBot="1" x14ac:dyDescent="0.25">
      <c r="A24" s="30" t="s">
        <v>127</v>
      </c>
      <c r="B24" s="31" t="s">
        <v>128</v>
      </c>
      <c r="C24" s="31" t="s">
        <v>129</v>
      </c>
      <c r="D24" s="31" t="s">
        <v>130</v>
      </c>
    </row>
    <row r="25" spans="1:4" ht="13.5" thickBot="1" x14ac:dyDescent="0.25">
      <c r="A25" s="30" t="s">
        <v>131</v>
      </c>
      <c r="B25" s="31" t="s">
        <v>132</v>
      </c>
      <c r="C25" s="31" t="s">
        <v>133</v>
      </c>
      <c r="D25" s="31" t="s">
        <v>134</v>
      </c>
    </row>
    <row r="26" spans="1:4" ht="13.5" thickBot="1" x14ac:dyDescent="0.25">
      <c r="A26" s="30" t="s">
        <v>135</v>
      </c>
      <c r="B26" s="31" t="s">
        <v>136</v>
      </c>
      <c r="C26" s="31" t="s">
        <v>137</v>
      </c>
      <c r="D26" s="31" t="s">
        <v>138</v>
      </c>
    </row>
    <row r="27" spans="1:4" ht="13.5" thickBot="1" x14ac:dyDescent="0.25">
      <c r="A27" s="30" t="s">
        <v>139</v>
      </c>
      <c r="B27" s="31" t="s">
        <v>140</v>
      </c>
      <c r="C27" s="31" t="s">
        <v>141</v>
      </c>
      <c r="D27" s="31" t="s">
        <v>142</v>
      </c>
    </row>
    <row r="28" spans="1:4" ht="13.5" thickBot="1" x14ac:dyDescent="0.25">
      <c r="A28" s="30" t="s">
        <v>143</v>
      </c>
      <c r="B28" s="31" t="s">
        <v>144</v>
      </c>
      <c r="C28" s="31" t="s">
        <v>145</v>
      </c>
      <c r="D28" s="31" t="s">
        <v>146</v>
      </c>
    </row>
    <row r="29" spans="1:4" ht="13.5" thickBot="1" x14ac:dyDescent="0.25">
      <c r="A29" s="30" t="s">
        <v>147</v>
      </c>
      <c r="B29" s="31" t="s">
        <v>148</v>
      </c>
      <c r="C29" s="31" t="s">
        <v>149</v>
      </c>
      <c r="D29" s="31" t="s">
        <v>150</v>
      </c>
    </row>
    <row r="30" spans="1:4" ht="13.5" thickBot="1" x14ac:dyDescent="0.25">
      <c r="A30" s="30" t="s">
        <v>151</v>
      </c>
      <c r="B30" s="31" t="s">
        <v>152</v>
      </c>
      <c r="C30" s="31" t="s">
        <v>153</v>
      </c>
      <c r="D30" s="31" t="s">
        <v>154</v>
      </c>
    </row>
    <row r="31" spans="1:4" ht="13.5" thickBot="1" x14ac:dyDescent="0.25">
      <c r="A31" s="30" t="s">
        <v>155</v>
      </c>
      <c r="B31" s="31" t="s">
        <v>156</v>
      </c>
      <c r="C31" s="31" t="s">
        <v>157</v>
      </c>
      <c r="D31" s="31" t="s">
        <v>158</v>
      </c>
    </row>
    <row r="32" spans="1:4" ht="13.5" thickBot="1" x14ac:dyDescent="0.25">
      <c r="A32" s="30" t="s">
        <v>159</v>
      </c>
      <c r="B32" s="31" t="s">
        <v>160</v>
      </c>
      <c r="C32" s="31" t="s">
        <v>161</v>
      </c>
      <c r="D32" s="31" t="s">
        <v>162</v>
      </c>
    </row>
    <row r="33" spans="1:4" ht="13.5" thickBot="1" x14ac:dyDescent="0.25">
      <c r="A33" s="30" t="s">
        <v>163</v>
      </c>
      <c r="B33" s="31" t="s">
        <v>164</v>
      </c>
      <c r="C33" s="31" t="s">
        <v>165</v>
      </c>
      <c r="D33" s="31" t="s">
        <v>166</v>
      </c>
    </row>
    <row r="34" spans="1:4" ht="13.5" thickBot="1" x14ac:dyDescent="0.25">
      <c r="A34" s="30" t="s">
        <v>167</v>
      </c>
      <c r="B34" s="31" t="s">
        <v>168</v>
      </c>
      <c r="C34" s="31" t="s">
        <v>169</v>
      </c>
      <c r="D34" s="31" t="s">
        <v>170</v>
      </c>
    </row>
    <row r="35" spans="1:4" ht="13.5" thickBot="1" x14ac:dyDescent="0.25">
      <c r="A35" s="30" t="s">
        <v>171</v>
      </c>
      <c r="B35" s="31" t="s">
        <v>172</v>
      </c>
      <c r="C35" s="31" t="s">
        <v>173</v>
      </c>
      <c r="D35" s="31" t="s">
        <v>174</v>
      </c>
    </row>
    <row r="36" spans="1:4" ht="13.5" thickBot="1" x14ac:dyDescent="0.25">
      <c r="A36" s="30" t="s">
        <v>175</v>
      </c>
      <c r="B36" s="31" t="s">
        <v>176</v>
      </c>
      <c r="C36" s="31" t="s">
        <v>177</v>
      </c>
      <c r="D36" s="31" t="s">
        <v>178</v>
      </c>
    </row>
    <row r="37" spans="1:4" ht="13.5" thickBot="1" x14ac:dyDescent="0.25">
      <c r="A37" s="30" t="s">
        <v>179</v>
      </c>
      <c r="B37" s="31" t="s">
        <v>180</v>
      </c>
      <c r="C37" s="31" t="s">
        <v>181</v>
      </c>
      <c r="D37" s="31" t="s">
        <v>182</v>
      </c>
    </row>
    <row r="38" spans="1:4" ht="13.5" thickBot="1" x14ac:dyDescent="0.25">
      <c r="A38" s="30" t="s">
        <v>183</v>
      </c>
      <c r="B38" s="31" t="s">
        <v>184</v>
      </c>
      <c r="C38" s="31" t="s">
        <v>185</v>
      </c>
      <c r="D38" s="31" t="s">
        <v>186</v>
      </c>
    </row>
    <row r="39" spans="1:4" ht="13.5" thickBot="1" x14ac:dyDescent="0.25">
      <c r="A39" s="30" t="s">
        <v>187</v>
      </c>
      <c r="B39" s="31" t="s">
        <v>188</v>
      </c>
      <c r="C39" s="31" t="s">
        <v>189</v>
      </c>
      <c r="D39" s="31" t="s">
        <v>190</v>
      </c>
    </row>
    <row r="40" spans="1:4" ht="13.5" thickBot="1" x14ac:dyDescent="0.25">
      <c r="A40" s="30" t="s">
        <v>191</v>
      </c>
      <c r="B40" s="31" t="s">
        <v>192</v>
      </c>
      <c r="C40" s="31" t="s">
        <v>193</v>
      </c>
      <c r="D40" s="31" t="s">
        <v>194</v>
      </c>
    </row>
    <row r="41" spans="1:4" ht="13.5" thickBot="1" x14ac:dyDescent="0.25">
      <c r="A41" s="30" t="s">
        <v>195</v>
      </c>
      <c r="B41" s="31" t="s">
        <v>196</v>
      </c>
      <c r="C41" s="31" t="s">
        <v>197</v>
      </c>
      <c r="D41" s="31" t="s">
        <v>198</v>
      </c>
    </row>
    <row r="42" spans="1:4" ht="13.5" thickBot="1" x14ac:dyDescent="0.25">
      <c r="A42" s="30" t="s">
        <v>199</v>
      </c>
      <c r="B42" s="31" t="s">
        <v>200</v>
      </c>
      <c r="C42" s="31" t="s">
        <v>201</v>
      </c>
      <c r="D42" s="31" t="s">
        <v>202</v>
      </c>
    </row>
    <row r="43" spans="1:4" ht="13.5" thickBot="1" x14ac:dyDescent="0.25">
      <c r="A43" s="30" t="s">
        <v>203</v>
      </c>
      <c r="B43" s="31" t="s">
        <v>204</v>
      </c>
      <c r="C43" s="31" t="s">
        <v>205</v>
      </c>
      <c r="D43" s="31" t="s">
        <v>206</v>
      </c>
    </row>
    <row r="44" spans="1:4" ht="13.5" thickBot="1" x14ac:dyDescent="0.25">
      <c r="A44" s="32"/>
    </row>
    <row r="45" spans="1:4" ht="15.75" thickBot="1" x14ac:dyDescent="0.3">
      <c r="A45" s="33" t="s">
        <v>207</v>
      </c>
      <c r="B45" s="27"/>
      <c r="C45" s="33" t="s">
        <v>208</v>
      </c>
    </row>
    <row r="46" spans="1:4" ht="15.75" thickBot="1" x14ac:dyDescent="0.3">
      <c r="A46" s="27"/>
      <c r="B46" s="27"/>
      <c r="C46" s="27"/>
    </row>
    <row r="47" spans="1:4" ht="15.75" thickBot="1" x14ac:dyDescent="0.3">
      <c r="A47" s="28" t="s">
        <v>209</v>
      </c>
      <c r="B47" s="27"/>
      <c r="C47" s="28" t="s">
        <v>210</v>
      </c>
    </row>
    <row r="48" spans="1:4" ht="15.75" thickBot="1" x14ac:dyDescent="0.3">
      <c r="A48" s="30" t="s">
        <v>211</v>
      </c>
      <c r="B48" s="27"/>
      <c r="C48" s="27"/>
    </row>
    <row r="49" spans="1:3" ht="15.75" thickBot="1" x14ac:dyDescent="0.3">
      <c r="A49" s="30" t="s">
        <v>212</v>
      </c>
      <c r="B49" s="27"/>
      <c r="C49" s="27"/>
    </row>
    <row r="50" spans="1:3" ht="15.75" thickBot="1" x14ac:dyDescent="0.3">
      <c r="A50" s="30" t="s">
        <v>213</v>
      </c>
      <c r="B50" s="27"/>
      <c r="C50" s="27"/>
    </row>
    <row r="51" spans="1:3" ht="15.75" thickBot="1" x14ac:dyDescent="0.3">
      <c r="A51" s="30" t="s">
        <v>214</v>
      </c>
      <c r="B51" s="27"/>
      <c r="C51" s="27"/>
    </row>
    <row r="52" spans="1:3" ht="15.75" thickBot="1" x14ac:dyDescent="0.3">
      <c r="A52" s="30" t="s">
        <v>215</v>
      </c>
      <c r="B52" s="27"/>
      <c r="C52" s="27"/>
    </row>
    <row r="53" spans="1:3" ht="15.75" thickBot="1" x14ac:dyDescent="0.3">
      <c r="A53" s="30" t="s">
        <v>216</v>
      </c>
      <c r="B53" s="27"/>
      <c r="C53" s="27"/>
    </row>
    <row r="54" spans="1:3" ht="15.75" thickBot="1" x14ac:dyDescent="0.3">
      <c r="A54" s="30" t="s">
        <v>217</v>
      </c>
      <c r="B54" s="27"/>
      <c r="C54" s="27"/>
    </row>
    <row r="55" spans="1:3" ht="15.75" thickBot="1" x14ac:dyDescent="0.3">
      <c r="A55" s="30" t="s">
        <v>218</v>
      </c>
      <c r="B55" s="27"/>
      <c r="C55" s="27"/>
    </row>
    <row r="56" spans="1:3" ht="15.75" thickBot="1" x14ac:dyDescent="0.3">
      <c r="A56" s="30" t="s">
        <v>219</v>
      </c>
      <c r="B56" s="27"/>
      <c r="C56" s="27"/>
    </row>
    <row r="57" spans="1:3" ht="15.75" thickBot="1" x14ac:dyDescent="0.3">
      <c r="A57" s="30" t="s">
        <v>220</v>
      </c>
      <c r="B57" s="27"/>
      <c r="C57" s="27"/>
    </row>
    <row r="58" spans="1:3" ht="15.75" thickBot="1" x14ac:dyDescent="0.3">
      <c r="A58" s="30" t="s">
        <v>221</v>
      </c>
      <c r="B58" s="27"/>
      <c r="C58" s="27"/>
    </row>
    <row r="59" spans="1:3" ht="15.75" thickBot="1" x14ac:dyDescent="0.3">
      <c r="A59" s="30" t="s">
        <v>222</v>
      </c>
      <c r="B59" s="27"/>
      <c r="C59" s="27"/>
    </row>
    <row r="60" spans="1:3" ht="15.75" thickBot="1" x14ac:dyDescent="0.3">
      <c r="A60" s="30" t="s">
        <v>223</v>
      </c>
      <c r="B60" s="27"/>
      <c r="C60" s="27"/>
    </row>
    <row r="61" spans="1:3" ht="15.75" thickBot="1" x14ac:dyDescent="0.3">
      <c r="A61" s="30" t="s">
        <v>224</v>
      </c>
      <c r="B61" s="27"/>
      <c r="C61" s="27"/>
    </row>
    <row r="62" spans="1:3" ht="15.75" thickBot="1" x14ac:dyDescent="0.3">
      <c r="A62" s="30" t="s">
        <v>225</v>
      </c>
      <c r="B62" s="27"/>
      <c r="C62" s="27"/>
    </row>
    <row r="63" spans="1:3" ht="15.75" thickBot="1" x14ac:dyDescent="0.3">
      <c r="A63" s="30" t="s">
        <v>226</v>
      </c>
      <c r="B63" s="27"/>
      <c r="C63" s="27"/>
    </row>
    <row r="64" spans="1:3" ht="15.75" thickBot="1" x14ac:dyDescent="0.3">
      <c r="A64" s="30" t="s">
        <v>227</v>
      </c>
      <c r="B64" s="27"/>
      <c r="C64" s="27"/>
    </row>
    <row r="65" spans="1:3" ht="15.75" thickBot="1" x14ac:dyDescent="0.3">
      <c r="A65" s="30" t="s">
        <v>228</v>
      </c>
      <c r="B65" s="27"/>
      <c r="C65" s="27"/>
    </row>
    <row r="66" spans="1:3" ht="15.75" thickBot="1" x14ac:dyDescent="0.3">
      <c r="A66" s="30" t="s">
        <v>229</v>
      </c>
      <c r="B66" s="27"/>
      <c r="C66" s="27"/>
    </row>
    <row r="67" spans="1:3" ht="15.75" thickBot="1" x14ac:dyDescent="0.3">
      <c r="A67" s="30" t="s">
        <v>230</v>
      </c>
      <c r="B67" s="27"/>
      <c r="C67" s="27"/>
    </row>
    <row r="68" spans="1:3" ht="15.75" thickBot="1" x14ac:dyDescent="0.3">
      <c r="A68" s="30" t="s">
        <v>231</v>
      </c>
      <c r="B68" s="27"/>
      <c r="C68" s="27"/>
    </row>
    <row r="69" spans="1:3" ht="15.75" thickBot="1" x14ac:dyDescent="0.3">
      <c r="A69" s="30" t="s">
        <v>232</v>
      </c>
      <c r="B69" s="27"/>
      <c r="C69" s="27"/>
    </row>
    <row r="70" spans="1:3" ht="15.75" thickBot="1" x14ac:dyDescent="0.3">
      <c r="A70" s="30" t="s">
        <v>233</v>
      </c>
      <c r="B70" s="27"/>
      <c r="C70" s="27"/>
    </row>
    <row r="71" spans="1:3" ht="15.75" thickBot="1" x14ac:dyDescent="0.3">
      <c r="A71" s="30" t="s">
        <v>234</v>
      </c>
      <c r="B71" s="27"/>
      <c r="C71" s="27"/>
    </row>
    <row r="72" spans="1:3" ht="15.75" thickBot="1" x14ac:dyDescent="0.3">
      <c r="A72" s="30" t="s">
        <v>235</v>
      </c>
      <c r="B72" s="27"/>
      <c r="C72" s="27"/>
    </row>
    <row r="73" spans="1:3" ht="15.75" thickBot="1" x14ac:dyDescent="0.3">
      <c r="A73" s="30" t="s">
        <v>236</v>
      </c>
      <c r="B73" s="27"/>
      <c r="C73" s="27"/>
    </row>
    <row r="74" spans="1:3" ht="15.75" thickBot="1" x14ac:dyDescent="0.3">
      <c r="A74" s="30" t="s">
        <v>237</v>
      </c>
      <c r="B74" s="27"/>
      <c r="C74" s="27"/>
    </row>
    <row r="75" spans="1:3" ht="15.75" thickBot="1" x14ac:dyDescent="0.3">
      <c r="A75" s="30" t="s">
        <v>238</v>
      </c>
      <c r="B75" s="27"/>
      <c r="C75" s="27"/>
    </row>
    <row r="76" spans="1:3" ht="15.75" thickBot="1" x14ac:dyDescent="0.3">
      <c r="A76" s="30" t="s">
        <v>239</v>
      </c>
      <c r="B76" s="27"/>
      <c r="C76" s="27"/>
    </row>
    <row r="77" spans="1:3" ht="15.75" thickBot="1" x14ac:dyDescent="0.3">
      <c r="A77" s="30" t="s">
        <v>240</v>
      </c>
      <c r="B77" s="27"/>
      <c r="C77" s="27"/>
    </row>
    <row r="78" spans="1:3" ht="15.75" thickBot="1" x14ac:dyDescent="0.3">
      <c r="A78" s="30" t="s">
        <v>241</v>
      </c>
      <c r="B78" s="27"/>
      <c r="C78" s="27"/>
    </row>
    <row r="79" spans="1:3" ht="15.75" thickBot="1" x14ac:dyDescent="0.3">
      <c r="A79" s="30" t="s">
        <v>242</v>
      </c>
      <c r="B79" s="27"/>
      <c r="C79" s="27"/>
    </row>
    <row r="80" spans="1:3" ht="15.75" thickBot="1" x14ac:dyDescent="0.3">
      <c r="A80" s="30" t="s">
        <v>243</v>
      </c>
      <c r="B80" s="27"/>
      <c r="C80" s="27"/>
    </row>
    <row r="81" spans="1:3" ht="15.75" thickBot="1" x14ac:dyDescent="0.3">
      <c r="A81" s="30" t="s">
        <v>244</v>
      </c>
      <c r="B81" s="27"/>
      <c r="C81" s="27"/>
    </row>
    <row r="82" spans="1:3" ht="15" x14ac:dyDescent="0.25">
      <c r="A82" s="27"/>
      <c r="B82" s="27"/>
      <c r="C82" s="27"/>
    </row>
    <row r="83" spans="1:3" x14ac:dyDescent="0.2">
      <c r="A83" s="3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Angemessenheitsgrenzen</vt:lpstr>
      <vt:lpstr>Aufteilung Westerwaldkreis</vt:lpstr>
      <vt:lpstr>Angemessenheitsgrenzen!Druckbereich</vt:lpstr>
    </vt:vector>
  </TitlesOfParts>
  <Company>Landesamt für Soziales, Jugend und Versorgung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Becker, Jan (LSJV Mainz)</dc:creator>
  <cp:lastModifiedBy>Glaß, Martina (LSJV Mainz)</cp:lastModifiedBy>
  <cp:lastPrinted>2019-08-20T07:45:57Z</cp:lastPrinted>
  <dcterms:created xsi:type="dcterms:W3CDTF">2019-07-18T09:39:08Z</dcterms:created>
  <dcterms:modified xsi:type="dcterms:W3CDTF">2023-05-24T08:27:54Z</dcterms:modified>
</cp:coreProperties>
</file>